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rdtg\Downloads\3. KERJA\Taxation\IndoTaxNav\"/>
    </mc:Choice>
  </mc:AlternateContent>
  <xr:revisionPtr revIDLastSave="0" documentId="13_ncr:1_{0A921AC8-C28A-4B60-A764-5E383CB79685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kap Omzet Januari" sheetId="7" r:id="rId1"/>
    <sheet name="Rekap Omzet Februari" sheetId="6" r:id="rId2"/>
    <sheet name="Rekap Omzet Maret" sheetId="5" r:id="rId3"/>
    <sheet name="Rekap Omzet April" sheetId="4" r:id="rId4"/>
    <sheet name="Rekap Omzet Mei" sheetId="3" r:id="rId5"/>
    <sheet name="Rekap Omzet Juni" sheetId="1" r:id="rId6"/>
    <sheet name="Rekap Omzet Juli" sheetId="8" r:id="rId7"/>
    <sheet name="Rekap Omzet Agustus" sheetId="9" r:id="rId8"/>
    <sheet name="Rekap Omzet September" sheetId="10" r:id="rId9"/>
    <sheet name="Rekap Omzet Oktober" sheetId="11" r:id="rId10"/>
    <sheet name="Rekap Omzet November" sheetId="12" r:id="rId11"/>
    <sheet name="Rekap Omzet Desember" sheetId="13" r:id="rId12"/>
    <sheet name="Rekap Omzet Bulanan" sheetId="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7" l="1"/>
  <c r="G1" i="6"/>
  <c r="B3" i="2" s="1"/>
  <c r="G1" i="5"/>
  <c r="G1" i="4"/>
  <c r="G1" i="3"/>
  <c r="G1" i="1"/>
  <c r="B7" i="2" s="1"/>
  <c r="G1" i="8"/>
  <c r="G1" i="9"/>
  <c r="G1" i="10"/>
  <c r="G1" i="11"/>
  <c r="G1" i="12"/>
  <c r="G1" i="13"/>
  <c r="B6" i="2"/>
  <c r="B5" i="2"/>
  <c r="B4" i="2"/>
  <c r="B2" i="2"/>
  <c r="C2" i="2"/>
  <c r="D2" i="2" s="1"/>
  <c r="E2" i="2" s="1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G4" i="13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G4" i="12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G4" i="11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G4" i="10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G4" i="9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G4" i="8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A6" i="7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G5" i="7"/>
  <c r="A5" i="7"/>
  <c r="G4" i="7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G5" i="6"/>
  <c r="A5" i="6"/>
  <c r="G4" i="6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G5" i="5"/>
  <c r="A5" i="5"/>
  <c r="G4" i="5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G4" i="4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G5" i="3"/>
  <c r="A5" i="3"/>
  <c r="G4" i="3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C5" i="2" l="1"/>
  <c r="D5" i="2" s="1"/>
  <c r="E5" i="2" s="1"/>
  <c r="C6" i="2"/>
  <c r="D6" i="2" s="1"/>
  <c r="E6" i="2" s="1"/>
  <c r="C7" i="2"/>
  <c r="D7" i="2" s="1"/>
  <c r="E7" i="2" s="1"/>
  <c r="C3" i="2"/>
  <c r="D3" i="2" s="1"/>
  <c r="E3" i="2" s="1"/>
  <c r="C4" i="2"/>
  <c r="D4" i="2" s="1"/>
  <c r="E4" i="2" s="1"/>
  <c r="B8" i="2"/>
  <c r="C8" i="2" s="1"/>
  <c r="D8" i="2" s="1"/>
  <c r="E8" i="2" s="1"/>
  <c r="B9" i="2"/>
  <c r="C9" i="2" s="1"/>
  <c r="D9" i="2" s="1"/>
  <c r="E9" i="2" s="1"/>
  <c r="B10" i="2"/>
  <c r="C10" i="2" s="1"/>
  <c r="D10" i="2" s="1"/>
  <c r="E10" i="2" s="1"/>
  <c r="B12" i="2"/>
  <c r="B13" i="2"/>
  <c r="B11" i="2"/>
  <c r="C11" i="2" l="1"/>
  <c r="D11" i="2" s="1"/>
  <c r="E11" i="2" s="1"/>
  <c r="C13" i="2"/>
  <c r="D13" i="2" s="1"/>
  <c r="E13" i="2" s="1"/>
  <c r="C12" i="2"/>
  <c r="D12" i="2" s="1"/>
  <c r="E12" i="2" s="1"/>
  <c r="B14" i="2"/>
  <c r="E14" i="2" l="1"/>
  <c r="D14" i="2"/>
</calcChain>
</file>

<file path=xl/sharedStrings.xml><?xml version="1.0" encoding="utf-8"?>
<sst xmlns="http://schemas.openxmlformats.org/spreadsheetml/2006/main" count="152" uniqueCount="28">
  <si>
    <t>Tanggal</t>
  </si>
  <si>
    <t>Nama Pembeli</t>
  </si>
  <si>
    <t>Nama Produk</t>
  </si>
  <si>
    <t>Jumlah</t>
  </si>
  <si>
    <t>Harga Satuan</t>
  </si>
  <si>
    <t>Total</t>
  </si>
  <si>
    <t>No</t>
  </si>
  <si>
    <t>Bulan</t>
  </si>
  <si>
    <t>Juni 2026</t>
  </si>
  <si>
    <t>Omzet Bulanan</t>
  </si>
  <si>
    <t>Omzet Bulanan Kena Pajak</t>
  </si>
  <si>
    <t>Omzet Kumulatif</t>
  </si>
  <si>
    <t>PPh Final UMKM</t>
  </si>
  <si>
    <t>Mei 2026</t>
  </si>
  <si>
    <t>April 2026</t>
  </si>
  <si>
    <t>Maret 2026</t>
  </si>
  <si>
    <t>Februari 2026</t>
  </si>
  <si>
    <t>Januari 2026</t>
  </si>
  <si>
    <t>Juli 2026</t>
  </si>
  <si>
    <t>Agustus 2026</t>
  </si>
  <si>
    <t>September 2026</t>
  </si>
  <si>
    <t>Oktober 2026</t>
  </si>
  <si>
    <t>November 2026</t>
  </si>
  <si>
    <t>Desember 2026</t>
  </si>
  <si>
    <t>Total (dalam Rp)</t>
  </si>
  <si>
    <t>Cek Rekap Omzet Bulanan Anda!</t>
  </si>
  <si>
    <r>
      <rPr>
        <b/>
        <sz val="11"/>
        <color theme="1"/>
        <rFont val="Calibri"/>
        <family val="2"/>
        <scheme val="minor"/>
      </rPr>
      <t>Catatan:</t>
    </r>
    <r>
      <rPr>
        <sz val="11"/>
        <color theme="1"/>
        <rFont val="Calibri"/>
        <family val="2"/>
        <scheme val="minor"/>
      </rPr>
      <t xml:space="preserve"> Begitu Total Omzet Bulanan </t>
    </r>
    <r>
      <rPr>
        <b/>
        <sz val="11"/>
        <color theme="1"/>
        <rFont val="Calibri"/>
        <family val="2"/>
        <scheme val="minor"/>
      </rPr>
      <t>(B14)</t>
    </r>
    <r>
      <rPr>
        <sz val="11"/>
        <color theme="1"/>
        <rFont val="Calibri"/>
        <family val="2"/>
        <scheme val="minor"/>
      </rPr>
      <t xml:space="preserve"> melebihi Rp 500 juta dan </t>
    </r>
    <r>
      <rPr>
        <b/>
        <sz val="11"/>
        <color rgb="FFFF0000"/>
        <rFont val="Calibri"/>
        <family val="2"/>
        <scheme val="minor"/>
      </rPr>
      <t>berwarna merah</t>
    </r>
    <r>
      <rPr>
        <sz val="11"/>
        <color theme="1"/>
        <rFont val="Calibri"/>
        <family val="2"/>
        <scheme val="minor"/>
      </rPr>
      <t xml:space="preserve">, Omzet Bulanan Kena Pajak </t>
    </r>
    <r>
      <rPr>
        <b/>
        <sz val="11"/>
        <color theme="1"/>
        <rFont val="Calibri"/>
        <family val="2"/>
        <scheme val="minor"/>
      </rPr>
      <t>(D)</t>
    </r>
    <r>
      <rPr>
        <sz val="11"/>
        <color theme="1"/>
        <rFont val="Calibri"/>
        <family val="2"/>
        <scheme val="minor"/>
      </rPr>
      <t xml:space="preserve"> untuk bulan itu akan terisi otomatis.</t>
    </r>
  </si>
  <si>
    <t>Contohnya kalau Total Omzet Bulanan (B14) Rp 504 juta hingga Agustus 2026, Omzet Bulanan Kena Pajak (D9) akan terisi Rp 4 juta.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</si>
</sst>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p&quot;* #,##0.00_-;\-&quot;Rp&quot;* #,##0.00_-;_-&quot;Rp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4" fontId="0" fillId="0" borderId="0" xfId="0" applyNumberFormat="1"/>
    <xf numFmtId="1" fontId="0" fillId="0" borderId="0" xfId="0" applyNumberFormat="1" applyAlignment="1">
      <alignment horizontal="center"/>
    </xf>
    <xf numFmtId="44" fontId="1" fillId="0" borderId="0" xfId="0" applyNumberFormat="1" applyFont="1"/>
    <xf numFmtId="49" fontId="0" fillId="0" borderId="0" xfId="0" applyNumberFormat="1"/>
    <xf numFmtId="14" fontId="0" fillId="0" borderId="0" xfId="0" quotePrefix="1" applyNumberFormat="1"/>
    <xf numFmtId="0" fontId="0" fillId="0" borderId="2" xfId="0" quotePrefix="1" applyBorder="1"/>
    <xf numFmtId="44" fontId="0" fillId="3" borderId="0" xfId="0" applyNumberFormat="1" applyFill="1"/>
    <xf numFmtId="44" fontId="0" fillId="3" borderId="2" xfId="0" applyNumberFormat="1" applyFill="1" applyBorder="1"/>
    <xf numFmtId="0" fontId="1" fillId="2" borderId="1" xfId="0" applyFont="1" applyFill="1" applyBorder="1"/>
    <xf numFmtId="44" fontId="1" fillId="2" borderId="1" xfId="0" applyNumberFormat="1" applyFont="1" applyFill="1" applyBorder="1"/>
    <xf numFmtId="0" fontId="2" fillId="0" borderId="0" xfId="0" applyFont="1"/>
  </cellXfs>
  <cellStyles count="1"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717B-D0F9-44E7-82DF-4BF8890F8D32}">
  <dimension ref="A1:H103"/>
  <sheetViews>
    <sheetView showGridLines="0" tabSelected="1" workbookViewId="0">
      <pane ySplit="3" topLeftCell="A4" activePane="bottomLeft" state="frozen"/>
      <selection pane="bottomLeft" sqref="A1:B1"/>
    </sheetView>
  </sheetViews>
  <sheetFormatPr defaultRowHeight="14.5" x14ac:dyDescent="0.35"/>
  <cols>
    <col min="1" max="1" width="5.54296875" style="4" bestFit="1" customWidth="1"/>
    <col min="2" max="2" width="12.269531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9" t="s">
        <v>17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D11E-B6A9-4954-B20E-77F155D32087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2.269531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9" t="s">
        <v>16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BE207-CC20-4448-BB86-4F3A998EE130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0.4531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9" t="s">
        <v>15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9C7F-E064-4EC3-9AE7-754073E7918D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0.4531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9" t="s">
        <v>14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7715-3AF7-4207-80E3-5D0CF0025494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0.4531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2" t="s">
        <v>13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0.4531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2" t="s">
        <v>8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281E-3791-4AC2-954F-3026A03ACE34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0.4531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2" t="s">
        <v>18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5144-D1F3-41B1-9EC7-95C557C62349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1.816406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2" t="s">
        <v>19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91CC0-004E-43D7-85F2-FF2088B9E2C9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4.45312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10" t="s">
        <v>20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EB34-733C-4225-8983-8486167D8A23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2.0898437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10" t="s">
        <v>21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DCD9-FA20-4772-9B37-EC65D85C6EC7}">
  <dimension ref="A1:H103"/>
  <sheetViews>
    <sheetView showGridLines="0" workbookViewId="0">
      <pane ySplit="3" topLeftCell="A4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4.0898437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10" t="s">
        <v>22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7D48-3936-4155-BF38-E63BEB1F85EC}">
  <dimension ref="A1:H103"/>
  <sheetViews>
    <sheetView showGridLines="0" workbookViewId="0">
      <pane ySplit="3" topLeftCell="A1048559" activePane="bottomLeft" state="frozen"/>
      <selection pane="bottomLeft" activeCell="G1" sqref="G1"/>
    </sheetView>
  </sheetViews>
  <sheetFormatPr defaultRowHeight="14.5" x14ac:dyDescent="0.35"/>
  <cols>
    <col min="1" max="1" width="5.54296875" style="4" bestFit="1" customWidth="1"/>
    <col min="2" max="2" width="14.08984375" style="2" bestFit="1" customWidth="1"/>
    <col min="3" max="3" width="13" bestFit="1" customWidth="1"/>
    <col min="4" max="4" width="32.26953125" bestFit="1" customWidth="1"/>
    <col min="5" max="5" width="6.7265625" style="7" bestFit="1" customWidth="1"/>
    <col min="6" max="6" width="15" style="6" bestFit="1" customWidth="1"/>
    <col min="7" max="7" width="15.90625" bestFit="1" customWidth="1"/>
  </cols>
  <sheetData>
    <row r="1" spans="1:8" x14ac:dyDescent="0.35">
      <c r="A1" s="3" t="s">
        <v>7</v>
      </c>
      <c r="B1" s="10" t="s">
        <v>23</v>
      </c>
      <c r="F1" s="8" t="s">
        <v>9</v>
      </c>
      <c r="G1" s="12">
        <f>SUM(G4:G1048576)</f>
        <v>0</v>
      </c>
      <c r="H1" s="16" t="s">
        <v>25</v>
      </c>
    </row>
    <row r="3" spans="1:8" s="3" customFormat="1" x14ac:dyDescent="0.35">
      <c r="A3" s="5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8" x14ac:dyDescent="0.35">
      <c r="A4" s="4">
        <v>1</v>
      </c>
      <c r="G4" s="12">
        <f>E4*F4</f>
        <v>0</v>
      </c>
    </row>
    <row r="5" spans="1:8" x14ac:dyDescent="0.35">
      <c r="A5" s="4">
        <f>A4+1</f>
        <v>2</v>
      </c>
      <c r="G5" s="12">
        <f t="shared" ref="G5:G68" si="0">E5*F5</f>
        <v>0</v>
      </c>
    </row>
    <row r="6" spans="1:8" x14ac:dyDescent="0.35">
      <c r="A6" s="4">
        <f t="shared" ref="A6:A69" si="1">A5+1</f>
        <v>3</v>
      </c>
      <c r="G6" s="12">
        <f t="shared" si="0"/>
        <v>0</v>
      </c>
    </row>
    <row r="7" spans="1:8" x14ac:dyDescent="0.35">
      <c r="A7" s="4">
        <f t="shared" si="1"/>
        <v>4</v>
      </c>
      <c r="G7" s="12">
        <f t="shared" si="0"/>
        <v>0</v>
      </c>
    </row>
    <row r="8" spans="1:8" x14ac:dyDescent="0.35">
      <c r="A8" s="4">
        <f t="shared" si="1"/>
        <v>5</v>
      </c>
      <c r="G8" s="12">
        <f t="shared" si="0"/>
        <v>0</v>
      </c>
    </row>
    <row r="9" spans="1:8" x14ac:dyDescent="0.35">
      <c r="A9" s="4">
        <f t="shared" si="1"/>
        <v>6</v>
      </c>
      <c r="G9" s="12">
        <f t="shared" si="0"/>
        <v>0</v>
      </c>
    </row>
    <row r="10" spans="1:8" x14ac:dyDescent="0.35">
      <c r="A10" s="4">
        <f t="shared" si="1"/>
        <v>7</v>
      </c>
      <c r="G10" s="12">
        <f t="shared" si="0"/>
        <v>0</v>
      </c>
    </row>
    <row r="11" spans="1:8" x14ac:dyDescent="0.35">
      <c r="A11" s="4">
        <f t="shared" si="1"/>
        <v>8</v>
      </c>
      <c r="G11" s="12">
        <f t="shared" si="0"/>
        <v>0</v>
      </c>
    </row>
    <row r="12" spans="1:8" x14ac:dyDescent="0.35">
      <c r="A12" s="4">
        <f t="shared" si="1"/>
        <v>9</v>
      </c>
      <c r="G12" s="12">
        <f t="shared" si="0"/>
        <v>0</v>
      </c>
    </row>
    <row r="13" spans="1:8" x14ac:dyDescent="0.35">
      <c r="A13" s="4">
        <f t="shared" si="1"/>
        <v>10</v>
      </c>
      <c r="G13" s="12">
        <f t="shared" si="0"/>
        <v>0</v>
      </c>
    </row>
    <row r="14" spans="1:8" x14ac:dyDescent="0.35">
      <c r="A14" s="4">
        <f t="shared" si="1"/>
        <v>11</v>
      </c>
      <c r="G14" s="12">
        <f t="shared" si="0"/>
        <v>0</v>
      </c>
    </row>
    <row r="15" spans="1:8" x14ac:dyDescent="0.35">
      <c r="A15" s="4">
        <f t="shared" si="1"/>
        <v>12</v>
      </c>
      <c r="G15" s="12">
        <f t="shared" si="0"/>
        <v>0</v>
      </c>
    </row>
    <row r="16" spans="1:8" x14ac:dyDescent="0.35">
      <c r="A16" s="4">
        <f t="shared" si="1"/>
        <v>13</v>
      </c>
      <c r="G16" s="12">
        <f t="shared" si="0"/>
        <v>0</v>
      </c>
    </row>
    <row r="17" spans="1:7" x14ac:dyDescent="0.35">
      <c r="A17" s="4">
        <f t="shared" si="1"/>
        <v>14</v>
      </c>
      <c r="G17" s="12">
        <f t="shared" si="0"/>
        <v>0</v>
      </c>
    </row>
    <row r="18" spans="1:7" x14ac:dyDescent="0.35">
      <c r="A18" s="4">
        <f t="shared" si="1"/>
        <v>15</v>
      </c>
      <c r="G18" s="12">
        <f t="shared" si="0"/>
        <v>0</v>
      </c>
    </row>
    <row r="19" spans="1:7" x14ac:dyDescent="0.35">
      <c r="A19" s="4">
        <f t="shared" si="1"/>
        <v>16</v>
      </c>
      <c r="G19" s="12">
        <f t="shared" si="0"/>
        <v>0</v>
      </c>
    </row>
    <row r="20" spans="1:7" x14ac:dyDescent="0.35">
      <c r="A20" s="4">
        <f t="shared" si="1"/>
        <v>17</v>
      </c>
      <c r="G20" s="12">
        <f t="shared" si="0"/>
        <v>0</v>
      </c>
    </row>
    <row r="21" spans="1:7" x14ac:dyDescent="0.35">
      <c r="A21" s="4">
        <f t="shared" si="1"/>
        <v>18</v>
      </c>
      <c r="G21" s="12">
        <f t="shared" si="0"/>
        <v>0</v>
      </c>
    </row>
    <row r="22" spans="1:7" x14ac:dyDescent="0.35">
      <c r="A22" s="4">
        <f t="shared" si="1"/>
        <v>19</v>
      </c>
      <c r="G22" s="12">
        <f t="shared" si="0"/>
        <v>0</v>
      </c>
    </row>
    <row r="23" spans="1:7" x14ac:dyDescent="0.35">
      <c r="A23" s="4">
        <f>A22+1</f>
        <v>20</v>
      </c>
      <c r="G23" s="12">
        <f t="shared" si="0"/>
        <v>0</v>
      </c>
    </row>
    <row r="24" spans="1:7" x14ac:dyDescent="0.35">
      <c r="A24" s="4">
        <f t="shared" si="1"/>
        <v>21</v>
      </c>
      <c r="G24" s="12">
        <f t="shared" si="0"/>
        <v>0</v>
      </c>
    </row>
    <row r="25" spans="1:7" x14ac:dyDescent="0.35">
      <c r="A25" s="4">
        <f t="shared" si="1"/>
        <v>22</v>
      </c>
      <c r="G25" s="12">
        <f t="shared" si="0"/>
        <v>0</v>
      </c>
    </row>
    <row r="26" spans="1:7" x14ac:dyDescent="0.35">
      <c r="A26" s="4">
        <f t="shared" si="1"/>
        <v>23</v>
      </c>
      <c r="G26" s="12">
        <f t="shared" si="0"/>
        <v>0</v>
      </c>
    </row>
    <row r="27" spans="1:7" x14ac:dyDescent="0.35">
      <c r="A27" s="4">
        <f t="shared" si="1"/>
        <v>24</v>
      </c>
      <c r="G27" s="12">
        <f t="shared" si="0"/>
        <v>0</v>
      </c>
    </row>
    <row r="28" spans="1:7" x14ac:dyDescent="0.35">
      <c r="A28" s="4">
        <f t="shared" si="1"/>
        <v>25</v>
      </c>
      <c r="G28" s="12">
        <f t="shared" si="0"/>
        <v>0</v>
      </c>
    </row>
    <row r="29" spans="1:7" x14ac:dyDescent="0.35">
      <c r="A29" s="4">
        <f t="shared" si="1"/>
        <v>26</v>
      </c>
      <c r="G29" s="12">
        <f t="shared" si="0"/>
        <v>0</v>
      </c>
    </row>
    <row r="30" spans="1:7" x14ac:dyDescent="0.35">
      <c r="A30" s="4">
        <f t="shared" si="1"/>
        <v>27</v>
      </c>
      <c r="G30" s="12">
        <f t="shared" si="0"/>
        <v>0</v>
      </c>
    </row>
    <row r="31" spans="1:7" x14ac:dyDescent="0.35">
      <c r="A31" s="4">
        <f t="shared" si="1"/>
        <v>28</v>
      </c>
      <c r="G31" s="12">
        <f t="shared" si="0"/>
        <v>0</v>
      </c>
    </row>
    <row r="32" spans="1:7" x14ac:dyDescent="0.35">
      <c r="A32" s="4">
        <f t="shared" si="1"/>
        <v>29</v>
      </c>
      <c r="G32" s="12">
        <f t="shared" si="0"/>
        <v>0</v>
      </c>
    </row>
    <row r="33" spans="1:7" x14ac:dyDescent="0.35">
      <c r="A33" s="4">
        <f t="shared" si="1"/>
        <v>30</v>
      </c>
      <c r="G33" s="12">
        <f t="shared" si="0"/>
        <v>0</v>
      </c>
    </row>
    <row r="34" spans="1:7" x14ac:dyDescent="0.35">
      <c r="A34" s="4">
        <f t="shared" si="1"/>
        <v>31</v>
      </c>
      <c r="G34" s="12">
        <f t="shared" si="0"/>
        <v>0</v>
      </c>
    </row>
    <row r="35" spans="1:7" x14ac:dyDescent="0.35">
      <c r="A35" s="4">
        <f t="shared" si="1"/>
        <v>32</v>
      </c>
      <c r="G35" s="12">
        <f t="shared" si="0"/>
        <v>0</v>
      </c>
    </row>
    <row r="36" spans="1:7" x14ac:dyDescent="0.35">
      <c r="A36" s="4">
        <f t="shared" si="1"/>
        <v>33</v>
      </c>
      <c r="G36" s="12">
        <f t="shared" si="0"/>
        <v>0</v>
      </c>
    </row>
    <row r="37" spans="1:7" x14ac:dyDescent="0.35">
      <c r="A37" s="4">
        <f t="shared" si="1"/>
        <v>34</v>
      </c>
      <c r="G37" s="12">
        <f t="shared" si="0"/>
        <v>0</v>
      </c>
    </row>
    <row r="38" spans="1:7" x14ac:dyDescent="0.35">
      <c r="A38" s="4">
        <f t="shared" si="1"/>
        <v>35</v>
      </c>
      <c r="G38" s="12">
        <f t="shared" si="0"/>
        <v>0</v>
      </c>
    </row>
    <row r="39" spans="1:7" x14ac:dyDescent="0.35">
      <c r="A39" s="4">
        <f t="shared" si="1"/>
        <v>36</v>
      </c>
      <c r="G39" s="12">
        <f t="shared" si="0"/>
        <v>0</v>
      </c>
    </row>
    <row r="40" spans="1:7" x14ac:dyDescent="0.35">
      <c r="A40" s="4">
        <f t="shared" si="1"/>
        <v>37</v>
      </c>
      <c r="G40" s="12">
        <f t="shared" si="0"/>
        <v>0</v>
      </c>
    </row>
    <row r="41" spans="1:7" x14ac:dyDescent="0.35">
      <c r="A41" s="4">
        <f t="shared" si="1"/>
        <v>38</v>
      </c>
      <c r="G41" s="12">
        <f t="shared" si="0"/>
        <v>0</v>
      </c>
    </row>
    <row r="42" spans="1:7" x14ac:dyDescent="0.35">
      <c r="A42" s="4">
        <f t="shared" si="1"/>
        <v>39</v>
      </c>
      <c r="G42" s="12">
        <f t="shared" si="0"/>
        <v>0</v>
      </c>
    </row>
    <row r="43" spans="1:7" x14ac:dyDescent="0.35">
      <c r="A43" s="4">
        <f t="shared" si="1"/>
        <v>40</v>
      </c>
      <c r="G43" s="12">
        <f t="shared" si="0"/>
        <v>0</v>
      </c>
    </row>
    <row r="44" spans="1:7" x14ac:dyDescent="0.35">
      <c r="A44" s="4">
        <f t="shared" si="1"/>
        <v>41</v>
      </c>
      <c r="G44" s="12">
        <f t="shared" si="0"/>
        <v>0</v>
      </c>
    </row>
    <row r="45" spans="1:7" x14ac:dyDescent="0.35">
      <c r="A45" s="4">
        <f t="shared" si="1"/>
        <v>42</v>
      </c>
      <c r="G45" s="12">
        <f t="shared" si="0"/>
        <v>0</v>
      </c>
    </row>
    <row r="46" spans="1:7" x14ac:dyDescent="0.35">
      <c r="A46" s="4">
        <f t="shared" si="1"/>
        <v>43</v>
      </c>
      <c r="G46" s="12">
        <f t="shared" si="0"/>
        <v>0</v>
      </c>
    </row>
    <row r="47" spans="1:7" x14ac:dyDescent="0.35">
      <c r="A47" s="4">
        <f t="shared" si="1"/>
        <v>44</v>
      </c>
      <c r="G47" s="12">
        <f t="shared" si="0"/>
        <v>0</v>
      </c>
    </row>
    <row r="48" spans="1:7" x14ac:dyDescent="0.35">
      <c r="A48" s="4">
        <f t="shared" si="1"/>
        <v>45</v>
      </c>
      <c r="G48" s="12">
        <f t="shared" si="0"/>
        <v>0</v>
      </c>
    </row>
    <row r="49" spans="1:7" x14ac:dyDescent="0.35">
      <c r="A49" s="4">
        <f t="shared" si="1"/>
        <v>46</v>
      </c>
      <c r="G49" s="12">
        <f t="shared" si="0"/>
        <v>0</v>
      </c>
    </row>
    <row r="50" spans="1:7" x14ac:dyDescent="0.35">
      <c r="A50" s="4">
        <f t="shared" si="1"/>
        <v>47</v>
      </c>
      <c r="G50" s="12">
        <f t="shared" si="0"/>
        <v>0</v>
      </c>
    </row>
    <row r="51" spans="1:7" x14ac:dyDescent="0.35">
      <c r="A51" s="4">
        <f t="shared" si="1"/>
        <v>48</v>
      </c>
      <c r="G51" s="12">
        <f t="shared" si="0"/>
        <v>0</v>
      </c>
    </row>
    <row r="52" spans="1:7" x14ac:dyDescent="0.35">
      <c r="A52" s="4">
        <f t="shared" si="1"/>
        <v>49</v>
      </c>
      <c r="G52" s="12">
        <f t="shared" si="0"/>
        <v>0</v>
      </c>
    </row>
    <row r="53" spans="1:7" x14ac:dyDescent="0.35">
      <c r="A53" s="4">
        <f t="shared" si="1"/>
        <v>50</v>
      </c>
      <c r="G53" s="12">
        <f t="shared" si="0"/>
        <v>0</v>
      </c>
    </row>
    <row r="54" spans="1:7" x14ac:dyDescent="0.35">
      <c r="A54" s="4">
        <f t="shared" si="1"/>
        <v>51</v>
      </c>
      <c r="G54" s="12">
        <f t="shared" si="0"/>
        <v>0</v>
      </c>
    </row>
    <row r="55" spans="1:7" x14ac:dyDescent="0.35">
      <c r="A55" s="4">
        <f t="shared" si="1"/>
        <v>52</v>
      </c>
      <c r="G55" s="12">
        <f t="shared" si="0"/>
        <v>0</v>
      </c>
    </row>
    <row r="56" spans="1:7" x14ac:dyDescent="0.35">
      <c r="A56" s="4">
        <f t="shared" si="1"/>
        <v>53</v>
      </c>
      <c r="G56" s="12">
        <f t="shared" si="0"/>
        <v>0</v>
      </c>
    </row>
    <row r="57" spans="1:7" x14ac:dyDescent="0.35">
      <c r="A57" s="4">
        <f t="shared" si="1"/>
        <v>54</v>
      </c>
      <c r="G57" s="12">
        <f t="shared" si="0"/>
        <v>0</v>
      </c>
    </row>
    <row r="58" spans="1:7" x14ac:dyDescent="0.35">
      <c r="A58" s="4">
        <f t="shared" si="1"/>
        <v>55</v>
      </c>
      <c r="G58" s="12">
        <f t="shared" si="0"/>
        <v>0</v>
      </c>
    </row>
    <row r="59" spans="1:7" x14ac:dyDescent="0.35">
      <c r="A59" s="4">
        <f t="shared" si="1"/>
        <v>56</v>
      </c>
      <c r="G59" s="12">
        <f t="shared" si="0"/>
        <v>0</v>
      </c>
    </row>
    <row r="60" spans="1:7" x14ac:dyDescent="0.35">
      <c r="A60" s="4">
        <f t="shared" si="1"/>
        <v>57</v>
      </c>
      <c r="G60" s="12">
        <f t="shared" si="0"/>
        <v>0</v>
      </c>
    </row>
    <row r="61" spans="1:7" x14ac:dyDescent="0.35">
      <c r="A61" s="4">
        <f t="shared" si="1"/>
        <v>58</v>
      </c>
      <c r="G61" s="12">
        <f t="shared" si="0"/>
        <v>0</v>
      </c>
    </row>
    <row r="62" spans="1:7" x14ac:dyDescent="0.35">
      <c r="A62" s="4">
        <f t="shared" si="1"/>
        <v>59</v>
      </c>
      <c r="G62" s="12">
        <f t="shared" si="0"/>
        <v>0</v>
      </c>
    </row>
    <row r="63" spans="1:7" x14ac:dyDescent="0.35">
      <c r="A63" s="4">
        <f t="shared" si="1"/>
        <v>60</v>
      </c>
      <c r="G63" s="12">
        <f t="shared" si="0"/>
        <v>0</v>
      </c>
    </row>
    <row r="64" spans="1:7" x14ac:dyDescent="0.35">
      <c r="A64" s="4">
        <f t="shared" si="1"/>
        <v>61</v>
      </c>
      <c r="G64" s="12">
        <f t="shared" si="0"/>
        <v>0</v>
      </c>
    </row>
    <row r="65" spans="1:7" x14ac:dyDescent="0.35">
      <c r="A65" s="4">
        <f t="shared" si="1"/>
        <v>62</v>
      </c>
      <c r="G65" s="12">
        <f t="shared" si="0"/>
        <v>0</v>
      </c>
    </row>
    <row r="66" spans="1:7" x14ac:dyDescent="0.35">
      <c r="A66" s="4">
        <f t="shared" si="1"/>
        <v>63</v>
      </c>
      <c r="G66" s="12">
        <f t="shared" si="0"/>
        <v>0</v>
      </c>
    </row>
    <row r="67" spans="1:7" x14ac:dyDescent="0.35">
      <c r="A67" s="4">
        <f t="shared" si="1"/>
        <v>64</v>
      </c>
      <c r="G67" s="12">
        <f t="shared" si="0"/>
        <v>0</v>
      </c>
    </row>
    <row r="68" spans="1:7" x14ac:dyDescent="0.35">
      <c r="A68" s="4">
        <f t="shared" si="1"/>
        <v>65</v>
      </c>
      <c r="G68" s="12">
        <f t="shared" si="0"/>
        <v>0</v>
      </c>
    </row>
    <row r="69" spans="1:7" x14ac:dyDescent="0.35">
      <c r="A69" s="4">
        <f t="shared" si="1"/>
        <v>66</v>
      </c>
      <c r="G69" s="12">
        <f t="shared" ref="G69:G103" si="2">E69*F69</f>
        <v>0</v>
      </c>
    </row>
    <row r="70" spans="1:7" x14ac:dyDescent="0.35">
      <c r="A70" s="4">
        <f t="shared" ref="A70:A103" si="3">A69+1</f>
        <v>67</v>
      </c>
      <c r="G70" s="12">
        <f t="shared" si="2"/>
        <v>0</v>
      </c>
    </row>
    <row r="71" spans="1:7" x14ac:dyDescent="0.35">
      <c r="A71" s="4">
        <f t="shared" si="3"/>
        <v>68</v>
      </c>
      <c r="G71" s="12">
        <f t="shared" si="2"/>
        <v>0</v>
      </c>
    </row>
    <row r="72" spans="1:7" x14ac:dyDescent="0.35">
      <c r="A72" s="4">
        <f t="shared" si="3"/>
        <v>69</v>
      </c>
      <c r="G72" s="12">
        <f t="shared" si="2"/>
        <v>0</v>
      </c>
    </row>
    <row r="73" spans="1:7" x14ac:dyDescent="0.35">
      <c r="A73" s="4">
        <f t="shared" si="3"/>
        <v>70</v>
      </c>
      <c r="G73" s="12">
        <f t="shared" si="2"/>
        <v>0</v>
      </c>
    </row>
    <row r="74" spans="1:7" x14ac:dyDescent="0.35">
      <c r="A74" s="4">
        <f t="shared" si="3"/>
        <v>71</v>
      </c>
      <c r="G74" s="12">
        <f t="shared" si="2"/>
        <v>0</v>
      </c>
    </row>
    <row r="75" spans="1:7" x14ac:dyDescent="0.35">
      <c r="A75" s="4">
        <f t="shared" si="3"/>
        <v>72</v>
      </c>
      <c r="G75" s="12">
        <f t="shared" si="2"/>
        <v>0</v>
      </c>
    </row>
    <row r="76" spans="1:7" x14ac:dyDescent="0.35">
      <c r="A76" s="4">
        <f t="shared" si="3"/>
        <v>73</v>
      </c>
      <c r="G76" s="12">
        <f t="shared" si="2"/>
        <v>0</v>
      </c>
    </row>
    <row r="77" spans="1:7" x14ac:dyDescent="0.35">
      <c r="A77" s="4">
        <f t="shared" si="3"/>
        <v>74</v>
      </c>
      <c r="G77" s="12">
        <f t="shared" si="2"/>
        <v>0</v>
      </c>
    </row>
    <row r="78" spans="1:7" x14ac:dyDescent="0.35">
      <c r="A78" s="4">
        <f t="shared" si="3"/>
        <v>75</v>
      </c>
      <c r="G78" s="12">
        <f t="shared" si="2"/>
        <v>0</v>
      </c>
    </row>
    <row r="79" spans="1:7" x14ac:dyDescent="0.35">
      <c r="A79" s="4">
        <f t="shared" si="3"/>
        <v>76</v>
      </c>
      <c r="G79" s="12">
        <f t="shared" si="2"/>
        <v>0</v>
      </c>
    </row>
    <row r="80" spans="1:7" x14ac:dyDescent="0.35">
      <c r="A80" s="4">
        <f t="shared" si="3"/>
        <v>77</v>
      </c>
      <c r="G80" s="12">
        <f t="shared" si="2"/>
        <v>0</v>
      </c>
    </row>
    <row r="81" spans="1:7" x14ac:dyDescent="0.35">
      <c r="A81" s="4">
        <f t="shared" si="3"/>
        <v>78</v>
      </c>
      <c r="G81" s="12">
        <f t="shared" si="2"/>
        <v>0</v>
      </c>
    </row>
    <row r="82" spans="1:7" x14ac:dyDescent="0.35">
      <c r="A82" s="4">
        <f t="shared" si="3"/>
        <v>79</v>
      </c>
      <c r="G82" s="12">
        <f t="shared" si="2"/>
        <v>0</v>
      </c>
    </row>
    <row r="83" spans="1:7" x14ac:dyDescent="0.35">
      <c r="A83" s="4">
        <f t="shared" si="3"/>
        <v>80</v>
      </c>
      <c r="G83" s="12">
        <f t="shared" si="2"/>
        <v>0</v>
      </c>
    </row>
    <row r="84" spans="1:7" x14ac:dyDescent="0.35">
      <c r="A84" s="4">
        <f t="shared" si="3"/>
        <v>81</v>
      </c>
      <c r="G84" s="12">
        <f t="shared" si="2"/>
        <v>0</v>
      </c>
    </row>
    <row r="85" spans="1:7" x14ac:dyDescent="0.35">
      <c r="A85" s="4">
        <f t="shared" si="3"/>
        <v>82</v>
      </c>
      <c r="G85" s="12">
        <f t="shared" si="2"/>
        <v>0</v>
      </c>
    </row>
    <row r="86" spans="1:7" x14ac:dyDescent="0.35">
      <c r="A86" s="4">
        <f t="shared" si="3"/>
        <v>83</v>
      </c>
      <c r="G86" s="12">
        <f t="shared" si="2"/>
        <v>0</v>
      </c>
    </row>
    <row r="87" spans="1:7" x14ac:dyDescent="0.35">
      <c r="A87" s="4">
        <f t="shared" si="3"/>
        <v>84</v>
      </c>
      <c r="G87" s="12">
        <f t="shared" si="2"/>
        <v>0</v>
      </c>
    </row>
    <row r="88" spans="1:7" x14ac:dyDescent="0.35">
      <c r="A88" s="4">
        <f t="shared" si="3"/>
        <v>85</v>
      </c>
      <c r="G88" s="12">
        <f t="shared" si="2"/>
        <v>0</v>
      </c>
    </row>
    <row r="89" spans="1:7" x14ac:dyDescent="0.35">
      <c r="A89" s="4">
        <f t="shared" si="3"/>
        <v>86</v>
      </c>
      <c r="G89" s="12">
        <f t="shared" si="2"/>
        <v>0</v>
      </c>
    </row>
    <row r="90" spans="1:7" x14ac:dyDescent="0.35">
      <c r="A90" s="4">
        <f t="shared" si="3"/>
        <v>87</v>
      </c>
      <c r="G90" s="12">
        <f t="shared" si="2"/>
        <v>0</v>
      </c>
    </row>
    <row r="91" spans="1:7" x14ac:dyDescent="0.35">
      <c r="A91" s="4">
        <f t="shared" si="3"/>
        <v>88</v>
      </c>
      <c r="G91" s="12">
        <f t="shared" si="2"/>
        <v>0</v>
      </c>
    </row>
    <row r="92" spans="1:7" x14ac:dyDescent="0.35">
      <c r="A92" s="4">
        <f t="shared" si="3"/>
        <v>89</v>
      </c>
      <c r="G92" s="12">
        <f t="shared" si="2"/>
        <v>0</v>
      </c>
    </row>
    <row r="93" spans="1:7" x14ac:dyDescent="0.35">
      <c r="A93" s="4">
        <f t="shared" si="3"/>
        <v>90</v>
      </c>
      <c r="G93" s="12">
        <f t="shared" si="2"/>
        <v>0</v>
      </c>
    </row>
    <row r="94" spans="1:7" x14ac:dyDescent="0.35">
      <c r="A94" s="4">
        <f t="shared" si="3"/>
        <v>91</v>
      </c>
      <c r="G94" s="12">
        <f t="shared" si="2"/>
        <v>0</v>
      </c>
    </row>
    <row r="95" spans="1:7" x14ac:dyDescent="0.35">
      <c r="A95" s="4">
        <f t="shared" si="3"/>
        <v>92</v>
      </c>
      <c r="G95" s="12">
        <f t="shared" si="2"/>
        <v>0</v>
      </c>
    </row>
    <row r="96" spans="1:7" x14ac:dyDescent="0.35">
      <c r="A96" s="4">
        <f t="shared" si="3"/>
        <v>93</v>
      </c>
      <c r="G96" s="12">
        <f t="shared" si="2"/>
        <v>0</v>
      </c>
    </row>
    <row r="97" spans="1:7" x14ac:dyDescent="0.35">
      <c r="A97" s="4">
        <f t="shared" si="3"/>
        <v>94</v>
      </c>
      <c r="G97" s="12">
        <f t="shared" si="2"/>
        <v>0</v>
      </c>
    </row>
    <row r="98" spans="1:7" x14ac:dyDescent="0.35">
      <c r="A98" s="4">
        <f t="shared" si="3"/>
        <v>95</v>
      </c>
      <c r="G98" s="12">
        <f t="shared" si="2"/>
        <v>0</v>
      </c>
    </row>
    <row r="99" spans="1:7" x14ac:dyDescent="0.35">
      <c r="A99" s="4">
        <f t="shared" si="3"/>
        <v>96</v>
      </c>
      <c r="G99" s="12">
        <f t="shared" si="2"/>
        <v>0</v>
      </c>
    </row>
    <row r="100" spans="1:7" x14ac:dyDescent="0.35">
      <c r="A100" s="4">
        <f t="shared" si="3"/>
        <v>97</v>
      </c>
      <c r="G100" s="12">
        <f t="shared" si="2"/>
        <v>0</v>
      </c>
    </row>
    <row r="101" spans="1:7" x14ac:dyDescent="0.35">
      <c r="A101" s="4">
        <f t="shared" si="3"/>
        <v>98</v>
      </c>
      <c r="G101" s="12">
        <f t="shared" si="2"/>
        <v>0</v>
      </c>
    </row>
    <row r="102" spans="1:7" x14ac:dyDescent="0.35">
      <c r="A102" s="4">
        <f t="shared" si="3"/>
        <v>99</v>
      </c>
      <c r="G102" s="12">
        <f t="shared" si="2"/>
        <v>0</v>
      </c>
    </row>
    <row r="103" spans="1:7" x14ac:dyDescent="0.35">
      <c r="A103" s="4">
        <f t="shared" si="3"/>
        <v>100</v>
      </c>
      <c r="G103" s="12">
        <f t="shared" si="2"/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ED26-458E-4C43-B2FC-30BF2C0C683C}">
  <dimension ref="A1:E17"/>
  <sheetViews>
    <sheetView showGridLines="0" workbookViewId="0">
      <pane ySplit="1" topLeftCell="A2" activePane="bottomLeft" state="frozen"/>
      <selection pane="bottomLeft"/>
    </sheetView>
  </sheetViews>
  <sheetFormatPr defaultColWidth="5.6328125" defaultRowHeight="14.5" x14ac:dyDescent="0.35"/>
  <cols>
    <col min="1" max="1" width="14.7265625" bestFit="1" customWidth="1"/>
    <col min="2" max="2" width="17" bestFit="1" customWidth="1"/>
    <col min="3" max="3" width="17" hidden="1" customWidth="1"/>
    <col min="4" max="4" width="23.6328125" bestFit="1" customWidth="1"/>
    <col min="5" max="5" width="14.81640625" bestFit="1" customWidth="1"/>
  </cols>
  <sheetData>
    <row r="1" spans="1:5" s="3" customFormat="1" x14ac:dyDescent="0.35">
      <c r="A1" s="5" t="s">
        <v>7</v>
      </c>
      <c r="B1" s="5" t="s">
        <v>9</v>
      </c>
      <c r="C1" s="5" t="s">
        <v>11</v>
      </c>
      <c r="D1" s="5" t="s">
        <v>10</v>
      </c>
      <c r="E1" s="5" t="s">
        <v>12</v>
      </c>
    </row>
    <row r="2" spans="1:5" x14ac:dyDescent="0.35">
      <c r="A2" s="11" t="s">
        <v>17</v>
      </c>
      <c r="B2" s="13">
        <f>'Rekap Omzet Januari'!G1</f>
        <v>0</v>
      </c>
      <c r="C2" s="13">
        <f>B2</f>
        <v>0</v>
      </c>
      <c r="D2" s="13">
        <f>MAX(0,MIN(B2,C2-500000000))</f>
        <v>0</v>
      </c>
      <c r="E2" s="13">
        <f>D2*0.5%</f>
        <v>0</v>
      </c>
    </row>
    <row r="3" spans="1:5" x14ac:dyDescent="0.35">
      <c r="A3" s="11" t="s">
        <v>16</v>
      </c>
      <c r="B3" s="13">
        <f>'Rekap Omzet Februari'!G1</f>
        <v>0</v>
      </c>
      <c r="C3" s="13">
        <f>SUM(B2:B3)</f>
        <v>0</v>
      </c>
      <c r="D3" s="13">
        <f t="shared" ref="D3:D13" si="0">MAX(0,MIN(B3,C3-500000000))</f>
        <v>0</v>
      </c>
      <c r="E3" s="13">
        <f t="shared" ref="E3:E13" si="1">D3*0.5%</f>
        <v>0</v>
      </c>
    </row>
    <row r="4" spans="1:5" x14ac:dyDescent="0.35">
      <c r="A4" s="11" t="s">
        <v>15</v>
      </c>
      <c r="B4" s="13">
        <f>'Rekap Omzet Maret'!G1</f>
        <v>0</v>
      </c>
      <c r="C4" s="13">
        <f>SUM(B2:B4)</f>
        <v>0</v>
      </c>
      <c r="D4" s="13">
        <f t="shared" si="0"/>
        <v>0</v>
      </c>
      <c r="E4" s="13">
        <f t="shared" si="1"/>
        <v>0</v>
      </c>
    </row>
    <row r="5" spans="1:5" x14ac:dyDescent="0.35">
      <c r="A5" s="11" t="s">
        <v>14</v>
      </c>
      <c r="B5" s="13">
        <f>'Rekap Omzet April'!G1</f>
        <v>0</v>
      </c>
      <c r="C5" s="13">
        <f>SUM(B2:B5)</f>
        <v>0</v>
      </c>
      <c r="D5" s="13">
        <f t="shared" si="0"/>
        <v>0</v>
      </c>
      <c r="E5" s="13">
        <f t="shared" si="1"/>
        <v>0</v>
      </c>
    </row>
    <row r="6" spans="1:5" x14ac:dyDescent="0.35">
      <c r="A6" s="11" t="s">
        <v>13</v>
      </c>
      <c r="B6" s="13">
        <f>'Rekap Omzet Mei'!G1</f>
        <v>0</v>
      </c>
      <c r="C6" s="13">
        <f>SUM(B2:B6)</f>
        <v>0</v>
      </c>
      <c r="D6" s="13">
        <f t="shared" si="0"/>
        <v>0</v>
      </c>
      <c r="E6" s="13">
        <f t="shared" si="1"/>
        <v>0</v>
      </c>
    </row>
    <row r="7" spans="1:5" x14ac:dyDescent="0.35">
      <c r="A7" s="11" t="s">
        <v>8</v>
      </c>
      <c r="B7" s="13">
        <f>'Rekap Omzet Juni'!G1</f>
        <v>0</v>
      </c>
      <c r="C7" s="13">
        <f>SUM(B2:B7)</f>
        <v>0</v>
      </c>
      <c r="D7" s="13">
        <f t="shared" si="0"/>
        <v>0</v>
      </c>
      <c r="E7" s="13">
        <f t="shared" si="1"/>
        <v>0</v>
      </c>
    </row>
    <row r="8" spans="1:5" x14ac:dyDescent="0.35">
      <c r="A8" s="11" t="s">
        <v>18</v>
      </c>
      <c r="B8" s="13">
        <f>'Rekap Omzet Juli'!G1</f>
        <v>0</v>
      </c>
      <c r="C8" s="13">
        <f>SUM(B2:B8)</f>
        <v>0</v>
      </c>
      <c r="D8" s="13">
        <f t="shared" si="0"/>
        <v>0</v>
      </c>
      <c r="E8" s="13">
        <f t="shared" si="1"/>
        <v>0</v>
      </c>
    </row>
    <row r="9" spans="1:5" x14ac:dyDescent="0.35">
      <c r="A9" s="11" t="s">
        <v>19</v>
      </c>
      <c r="B9" s="13">
        <f>'Rekap Omzet Agustus'!G1</f>
        <v>0</v>
      </c>
      <c r="C9" s="13">
        <f>SUM(B2:B9)</f>
        <v>0</v>
      </c>
      <c r="D9" s="13">
        <f t="shared" si="0"/>
        <v>0</v>
      </c>
      <c r="E9" s="13">
        <f t="shared" si="1"/>
        <v>0</v>
      </c>
    </row>
    <row r="10" spans="1:5" x14ac:dyDescent="0.35">
      <c r="A10" s="11" t="s">
        <v>20</v>
      </c>
      <c r="B10" s="13">
        <f>'Rekap Omzet September'!G1</f>
        <v>0</v>
      </c>
      <c r="C10" s="13">
        <f>SUM(B2:B10)</f>
        <v>0</v>
      </c>
      <c r="D10" s="13">
        <f t="shared" si="0"/>
        <v>0</v>
      </c>
      <c r="E10" s="13">
        <f t="shared" si="1"/>
        <v>0</v>
      </c>
    </row>
    <row r="11" spans="1:5" x14ac:dyDescent="0.35">
      <c r="A11" s="11" t="s">
        <v>21</v>
      </c>
      <c r="B11" s="13">
        <f>'Rekap Omzet Oktober'!G1</f>
        <v>0</v>
      </c>
      <c r="C11" s="13">
        <f>SUM(B2:B11)</f>
        <v>0</v>
      </c>
      <c r="D11" s="13">
        <f t="shared" si="0"/>
        <v>0</v>
      </c>
      <c r="E11" s="13">
        <f t="shared" si="1"/>
        <v>0</v>
      </c>
    </row>
    <row r="12" spans="1:5" x14ac:dyDescent="0.35">
      <c r="A12" s="11" t="s">
        <v>22</v>
      </c>
      <c r="B12" s="13">
        <f>'Rekap Omzet November'!G1</f>
        <v>0</v>
      </c>
      <c r="C12" s="13">
        <f>SUM(B2:B12)</f>
        <v>0</v>
      </c>
      <c r="D12" s="13">
        <f t="shared" si="0"/>
        <v>0</v>
      </c>
      <c r="E12" s="13">
        <f t="shared" si="1"/>
        <v>0</v>
      </c>
    </row>
    <row r="13" spans="1:5" x14ac:dyDescent="0.35">
      <c r="A13" s="11" t="s">
        <v>23</v>
      </c>
      <c r="B13" s="13">
        <f>'Rekap Omzet Desember'!G1</f>
        <v>0</v>
      </c>
      <c r="C13" s="13">
        <f>SUM(B2:B13)</f>
        <v>0</v>
      </c>
      <c r="D13" s="13">
        <f t="shared" si="0"/>
        <v>0</v>
      </c>
      <c r="E13" s="13">
        <f t="shared" si="1"/>
        <v>0</v>
      </c>
    </row>
    <row r="14" spans="1:5" s="1" customFormat="1" x14ac:dyDescent="0.35">
      <c r="A14" s="14" t="s">
        <v>24</v>
      </c>
      <c r="B14" s="15">
        <f>SUM(B2:B13)</f>
        <v>0</v>
      </c>
      <c r="C14" s="15"/>
      <c r="D14" s="15">
        <f>SUM(D2:D13)</f>
        <v>0</v>
      </c>
      <c r="E14" s="15">
        <f>SUM(E2:E13)</f>
        <v>0</v>
      </c>
    </row>
    <row r="16" spans="1:5" x14ac:dyDescent="0.35">
      <c r="A16" t="s">
        <v>26</v>
      </c>
    </row>
    <row r="17" spans="1:1" x14ac:dyDescent="0.35">
      <c r="A17" t="s">
        <v>27</v>
      </c>
    </row>
  </sheetData>
  <conditionalFormatting sqref="B14:C14">
    <cfRule type="cellIs" dxfId="1" priority="1" operator="equal">
      <formula>500000000</formula>
    </cfRule>
    <cfRule type="cellIs" dxfId="0" priority="2" operator="greaterThan">
      <formula>500000000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